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8670" yWindow="150" windowWidth="23250" windowHeight="11445"/>
  </bookViews>
  <sheets>
    <sheet name="тмц" sheetId="4" r:id="rId1"/>
  </sheets>
  <definedNames>
    <definedName name="_xlnm._FilterDatabase" localSheetId="0" hidden="1">тмц!$A$8:$Z$8</definedName>
    <definedName name="_xlnm.Print_Area" localSheetId="0">тмц!$A$1:$Z$29</definedName>
  </definedNames>
  <calcPr calcId="125725" iterateDelta="1E-4"/>
</workbook>
</file>

<file path=xl/calcChain.xml><?xml version="1.0" encoding="utf-8"?>
<calcChain xmlns="http://schemas.openxmlformats.org/spreadsheetml/2006/main">
  <c r="Y18" i="4"/>
  <c r="W18"/>
  <c r="O18"/>
  <c r="Y17"/>
  <c r="W17"/>
  <c r="O17"/>
  <c r="L19"/>
  <c r="Y11" l="1"/>
  <c r="W11"/>
  <c r="O11"/>
  <c r="Y10"/>
  <c r="W10"/>
  <c r="O10"/>
  <c r="Y9"/>
  <c r="W9"/>
  <c r="O9"/>
  <c r="Y15"/>
  <c r="W15"/>
  <c r="O15"/>
  <c r="Y14"/>
  <c r="W14"/>
  <c r="O14"/>
  <c r="Y13"/>
  <c r="W13"/>
  <c r="O13"/>
  <c r="Y12"/>
  <c r="W12"/>
  <c r="O12"/>
  <c r="Y16"/>
  <c r="W16"/>
  <c r="O16"/>
  <c r="O19" l="1"/>
  <c r="W19"/>
  <c r="Y19"/>
</calcChain>
</file>

<file path=xl/sharedStrings.xml><?xml version="1.0" encoding="utf-8"?>
<sst xmlns="http://schemas.openxmlformats.org/spreadsheetml/2006/main" count="147" uniqueCount="79">
  <si>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</si>
  <si>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</si>
  <si>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</si>
  <si>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</si>
  <si>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</si>
  <si>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</si>
  <si>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</si>
  <si>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</si>
  <si>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</si>
  <si>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</si>
  <si>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</si>
  <si>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</si>
  <si>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</si>
  <si>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</si>
  <si>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</si>
  <si>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</si>
  <si>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</si>
  <si>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</si>
  <si>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</si>
  <si>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</si>
  <si>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</si>
  <si>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</si>
  <si>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</si>
  <si>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</si>
  <si>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</si>
  <si>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</si>
  <si>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</si>
  <si>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</si>
  <si>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</si>
  <si>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</si>
  <si>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</si>
  <si>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</si>
  <si>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</si>
  <si>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</si>
  <si>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</si>
  <si>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</si>
  <si>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</si>
  <si>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</si>
  <si>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</si>
  <si>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</si>
  <si>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</si>
  <si>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Период поставки товара</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</si>
  <si>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</si>
  <si>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</si>
  <si>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t>
    </r>
    <r>
      <rPr>
        <b/>
        <sz val="11"/>
        <color theme="1"/>
        <rFont val="Times New Roman"/>
        <family val="1"/>
        <charset val="204"/>
      </rPr>
      <t>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t>
    </r>
    <r>
      <rPr>
        <sz val="11"/>
        <color theme="1"/>
        <rFont val="Times New Roman"/>
        <family val="1"/>
        <charset val="204"/>
      </rPr>
      <t xml:space="preserve">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</si>
  <si>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с даты подписания договора по 31.12.2023 г.</t>
  </si>
  <si>
    <t xml:space="preserve"> </t>
  </si>
  <si>
    <t>г, Самара, ул, Антонова-Овсеенко, 48</t>
  </si>
  <si>
    <t>СКС-2679</t>
  </si>
  <si>
    <t>23.61.10</t>
  </si>
  <si>
    <t>23.64</t>
  </si>
  <si>
    <t>ЖД000011</t>
  </si>
  <si>
    <t>Паста известковая / фасовка 4-5 кг</t>
  </si>
  <si>
    <t>ТУ 136030-85</t>
  </si>
  <si>
    <t>КГ</t>
  </si>
  <si>
    <t>ЖД000049</t>
  </si>
  <si>
    <t>Затирка светло-серая для плитки, (Фас.-2кг.)</t>
  </si>
  <si>
    <t>ГОСТ 18188-72</t>
  </si>
  <si>
    <t>ЖД000075</t>
  </si>
  <si>
    <t>Шпатлевка фасадная (20-30 кг)</t>
  </si>
  <si>
    <t>ТУ 5745-009-49720964</t>
  </si>
  <si>
    <t>ЖД000103</t>
  </si>
  <si>
    <t>Цемент М400 (40-50кг)</t>
  </si>
  <si>
    <t>ГОСТ10178-85</t>
  </si>
  <si>
    <t>ЖД000138</t>
  </si>
  <si>
    <t>Шпатлевка по дереву ВДАК,сосна (фас.-1кг.)</t>
  </si>
  <si>
    <t>ТУ 2310-001-49686492-00</t>
  </si>
  <si>
    <t>ЖД000148</t>
  </si>
  <si>
    <t>Шпатлевка"FORMAN 21" (20-30кг)</t>
  </si>
  <si>
    <t>ЖД000179</t>
  </si>
  <si>
    <t>Шпатлевка финишная (20-30кг)</t>
  </si>
  <si>
    <t>ГОСТ 28013-98</t>
  </si>
  <si>
    <t>ЖД000180</t>
  </si>
  <si>
    <t>Шпатлевка "Ротбант" (20-30кг)</t>
  </si>
  <si>
    <t>ЖД000181</t>
  </si>
  <si>
    <t>Шпатлевка "Ветонит" LR (25-30 кг)</t>
  </si>
  <si>
    <t>ЖЖ000008</t>
  </si>
  <si>
    <t>Клей плиточный на цементной основе, влагостойкий, прочный для наруж работ (20-30кг)</t>
  </si>
  <si>
    <t>ГОСТ 31357-2007</t>
  </si>
</sst>
</file>

<file path=xl/styles.xml><?xml version="1.0" encoding="utf-8"?>
<styleSheet xmlns="http://schemas.openxmlformats.org/spreadsheetml/2006/main">
  <fonts count="21">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10"/>
      <name val="Times New Roman"/>
      <family val="1"/>
      <charset val="204"/>
    </font>
    <font>
      <sz val="8"/>
      <name val="Arial"/>
      <family val="2"/>
      <charset val="204"/>
    </font>
    <font>
      <sz val="12"/>
      <name val="Times New Roman"/>
      <family val="1"/>
      <charset val="204"/>
    </font>
    <font>
      <b/>
      <sz val="12"/>
      <name val="Times New Roman"/>
      <family val="1"/>
      <charset val="204"/>
    </font>
    <font>
      <b/>
      <sz val="12"/>
      <color rgb="FFFF0000"/>
      <name val="Times New Roman"/>
      <family val="1"/>
      <charset val="204"/>
    </font>
    <font>
      <b/>
      <sz val="10"/>
      <name val="Times New Roman"/>
      <family val="1"/>
      <charset val="204"/>
    </font>
    <font>
      <sz val="10"/>
      <name val="Times New Roman"/>
      <family val="1"/>
    </font>
    <font>
      <sz val="11"/>
      <color indexed="8"/>
      <name val="Times New Roman"/>
      <family val="1"/>
      <charset val="204"/>
    </font>
    <font>
      <sz val="11"/>
      <name val="Times New Roman"/>
      <family val="1"/>
    </font>
    <font>
      <sz val="10"/>
      <color indexed="8"/>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applyNumberFormat="0" applyFill="0" applyBorder="0" applyAlignment="0" applyProtection="0"/>
    <xf numFmtId="0" fontId="7" fillId="0" borderId="0"/>
    <xf numFmtId="0" fontId="12" fillId="0" borderId="0"/>
  </cellStyleXfs>
  <cellXfs count="64">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Alignment="1">
      <alignment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right"/>
    </xf>
    <xf numFmtId="0" fontId="2" fillId="3" borderId="1"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 fontId="13" fillId="0" borderId="1" xfId="0" applyNumberFormat="1" applyFont="1" applyFill="1" applyBorder="1" applyAlignment="1" applyProtection="1">
      <alignment horizontal="center" vertical="center" wrapText="1"/>
    </xf>
    <xf numFmtId="3" fontId="14" fillId="4" borderId="1" xfId="0" applyNumberFormat="1" applyFont="1" applyFill="1" applyBorder="1" applyAlignment="1" applyProtection="1">
      <alignment horizontal="center" vertical="center" wrapText="1"/>
    </xf>
    <xf numFmtId="4" fontId="14" fillId="4" borderId="1" xfId="0" applyNumberFormat="1" applyFont="1" applyFill="1" applyBorder="1" applyAlignment="1" applyProtection="1">
      <alignment horizontal="center" vertical="center" wrapText="1"/>
    </xf>
    <xf numFmtId="4" fontId="15" fillId="4" borderId="2"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49" fontId="18" fillId="0" borderId="5" xfId="0" applyNumberFormat="1" applyFont="1" applyFill="1" applyBorder="1" applyAlignment="1" applyProtection="1">
      <alignment horizontal="center" vertical="center" wrapText="1"/>
    </xf>
    <xf numFmtId="0" fontId="2" fillId="3" borderId="2" xfId="0" applyNumberFormat="1" applyFont="1" applyFill="1" applyBorder="1" applyAlignment="1" applyProtection="1">
      <alignment horizontal="center" vertical="center" wrapText="1"/>
    </xf>
    <xf numFmtId="4" fontId="13" fillId="0" borderId="2" xfId="0" applyNumberFormat="1" applyFont="1" applyFill="1" applyBorder="1" applyAlignment="1" applyProtection="1">
      <alignment horizontal="center" vertical="center" wrapText="1"/>
    </xf>
    <xf numFmtId="0" fontId="2" fillId="2" borderId="9" xfId="0" applyNumberFormat="1" applyFont="1" applyFill="1" applyBorder="1" applyAlignment="1" applyProtection="1">
      <alignment horizontal="center" vertical="center" wrapText="1"/>
    </xf>
    <xf numFmtId="0" fontId="2" fillId="2" borderId="10" xfId="0" applyNumberFormat="1" applyFont="1" applyFill="1" applyBorder="1" applyAlignment="1" applyProtection="1">
      <alignment horizontal="center" vertical="center" wrapText="1"/>
    </xf>
    <xf numFmtId="0" fontId="13" fillId="2" borderId="9" xfId="0" applyNumberFormat="1" applyFont="1" applyFill="1" applyBorder="1" applyAlignment="1" applyProtection="1">
      <alignment horizontal="center" vertical="center" wrapText="1"/>
    </xf>
    <xf numFmtId="0" fontId="13" fillId="2" borderId="10" xfId="0" applyNumberFormat="1" applyFont="1" applyFill="1" applyBorder="1" applyAlignment="1" applyProtection="1">
      <alignment horizontal="center" vertical="center" wrapText="1"/>
    </xf>
    <xf numFmtId="4" fontId="14" fillId="0" borderId="2" xfId="0" applyNumberFormat="1" applyFont="1" applyFill="1" applyBorder="1" applyAlignment="1" applyProtection="1">
      <alignment horizontal="center" vertical="center" wrapText="1"/>
    </xf>
    <xf numFmtId="0" fontId="13" fillId="2" borderId="11" xfId="0" applyNumberFormat="1" applyFont="1" applyFill="1" applyBorder="1" applyAlignment="1" applyProtection="1">
      <alignment horizontal="center" vertical="center" wrapText="1"/>
    </xf>
    <xf numFmtId="0" fontId="13" fillId="2" borderId="12" xfId="0" applyNumberFormat="1" applyFont="1" applyFill="1" applyBorder="1" applyAlignment="1" applyProtection="1">
      <alignment horizontal="center" vertical="center" wrapText="1"/>
    </xf>
    <xf numFmtId="4" fontId="14" fillId="2" borderId="12" xfId="0" applyNumberFormat="1" applyFont="1" applyFill="1" applyBorder="1" applyAlignment="1" applyProtection="1">
      <alignment horizontal="center" vertical="center"/>
    </xf>
    <xf numFmtId="4" fontId="14" fillId="2" borderId="12" xfId="0" applyNumberFormat="1" applyFont="1" applyFill="1" applyBorder="1" applyAlignment="1" applyProtection="1">
      <alignment horizontal="center" vertical="center" wrapText="1"/>
    </xf>
    <xf numFmtId="4" fontId="14" fillId="2" borderId="13" xfId="0" applyNumberFormat="1" applyFont="1" applyFill="1" applyBorder="1" applyAlignment="1" applyProtection="1">
      <alignment horizontal="center" vertical="center" wrapText="1"/>
    </xf>
    <xf numFmtId="0" fontId="18" fillId="0" borderId="5" xfId="0" applyNumberFormat="1" applyFont="1" applyFill="1" applyBorder="1" applyAlignment="1" applyProtection="1">
      <alignment horizontal="center" vertical="center" wrapText="1"/>
    </xf>
    <xf numFmtId="0" fontId="19" fillId="0" borderId="1"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horizontal="center" vertical="center" wrapText="1"/>
    </xf>
    <xf numFmtId="0" fontId="11" fillId="0" borderId="1" xfId="0" applyNumberFormat="1" applyFont="1" applyFill="1" applyBorder="1" applyAlignment="1">
      <alignment horizontal="center" vertical="center" wrapText="1"/>
    </xf>
    <xf numFmtId="49" fontId="20" fillId="0" borderId="5" xfId="0" applyNumberFormat="1" applyFont="1" applyFill="1" applyBorder="1" applyAlignment="1" applyProtection="1">
      <alignment horizontal="center" vertical="center" wrapText="1"/>
    </xf>
    <xf numFmtId="49" fontId="20" fillId="0" borderId="2" xfId="0" applyNumberFormat="1" applyFont="1" applyFill="1" applyBorder="1" applyAlignment="1" applyProtection="1">
      <alignment horizontal="center"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9" fillId="0" borderId="1" xfId="1" applyFont="1" applyFill="1" applyBorder="1" applyAlignment="1">
      <alignment horizontal="left" vertical="top" wrapText="1"/>
    </xf>
    <xf numFmtId="0" fontId="9" fillId="0" borderId="1" xfId="0" applyNumberFormat="1" applyFont="1" applyFill="1" applyBorder="1" applyAlignment="1" applyProtection="1">
      <alignment vertical="center" wrapText="1"/>
    </xf>
    <xf numFmtId="0" fontId="6" fillId="2" borderId="6" xfId="0" applyNumberFormat="1" applyFont="1" applyFill="1" applyBorder="1" applyAlignment="1" applyProtection="1">
      <alignment horizontal="center" vertical="center"/>
    </xf>
    <xf numFmtId="0" fontId="6" fillId="2" borderId="7" xfId="0" applyNumberFormat="1" applyFont="1" applyFill="1" applyBorder="1" applyAlignment="1" applyProtection="1">
      <alignment horizontal="center" vertical="center"/>
    </xf>
    <xf numFmtId="0" fontId="6" fillId="2" borderId="8" xfId="0" applyNumberFormat="1" applyFont="1" applyFill="1" applyBorder="1" applyAlignment="1" applyProtection="1">
      <alignment horizontal="center" vertical="center"/>
    </xf>
    <xf numFmtId="0" fontId="14" fillId="4" borderId="1" xfId="0" applyNumberFormat="1" applyFont="1" applyFill="1" applyBorder="1" applyAlignment="1" applyProtection="1">
      <alignment horizontal="right"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Z34"/>
  <sheetViews>
    <sheetView tabSelected="1" view="pageBreakPreview" zoomScale="70" zoomScaleNormal="86" zoomScaleSheetLayoutView="70" workbookViewId="0">
      <selection activeCell="K23" sqref="K23"/>
    </sheetView>
  </sheetViews>
  <sheetFormatPr defaultColWidth="8.85546875" defaultRowHeight="12.75"/>
  <cols>
    <col min="1" max="2" width="5.7109375" customWidth="1"/>
    <col min="3" max="3" width="10" customWidth="1"/>
    <col min="4" max="4" width="9.7109375" customWidth="1"/>
    <col min="5" max="5" width="11.5703125" customWidth="1"/>
    <col min="6" max="6" width="23.7109375" style="1" customWidth="1"/>
    <col min="7" max="7" width="13.140625" style="1" customWidth="1"/>
    <col min="8" max="8" width="7.85546875" style="1" customWidth="1"/>
    <col min="9" max="9" width="15.7109375" style="1" customWidth="1"/>
    <col min="10" max="10" width="16.5703125" style="1" customWidth="1"/>
    <col min="11" max="11" width="14.140625" style="1" customWidth="1"/>
    <col min="12" max="12" width="11.5703125" customWidth="1"/>
    <col min="13" max="13" width="17.5703125" customWidth="1"/>
    <col min="14" max="14" width="16.140625" customWidth="1"/>
    <col min="15" max="15" width="15.7109375" customWidth="1"/>
    <col min="16" max="16" width="22.42578125" customWidth="1"/>
    <col min="17" max="17" width="15.85546875" customWidth="1"/>
    <col min="18" max="18" width="15.5703125" customWidth="1"/>
    <col min="19" max="19" width="14" customWidth="1"/>
    <col min="20" max="20" width="16.140625" customWidth="1"/>
    <col min="21" max="21" width="17.42578125" customWidth="1"/>
    <col min="22" max="22" width="15.5703125" customWidth="1"/>
    <col min="23" max="23" width="17.28515625" customWidth="1"/>
    <col min="24" max="25" width="16" customWidth="1"/>
    <col min="26" max="26" width="12.5703125" customWidth="1"/>
  </cols>
  <sheetData>
    <row r="1" spans="1:26" ht="18.75" customHeight="1">
      <c r="U1" s="23"/>
      <c r="Y1" s="23" t="s">
        <v>17</v>
      </c>
    </row>
    <row r="2" spans="1:26" ht="42.75" customHeight="1">
      <c r="A2" s="9" t="s">
        <v>31</v>
      </c>
      <c r="B2" s="9"/>
      <c r="C2" s="4"/>
      <c r="D2" s="4"/>
      <c r="E2" s="4"/>
      <c r="F2" s="4"/>
      <c r="G2" s="4"/>
      <c r="H2" s="4"/>
      <c r="I2" s="4"/>
      <c r="J2" s="4"/>
      <c r="K2" s="4"/>
      <c r="L2" s="4"/>
      <c r="M2" s="4"/>
      <c r="N2" s="4"/>
      <c r="O2" s="4"/>
      <c r="P2" s="4"/>
      <c r="Q2" s="4"/>
      <c r="R2" s="4"/>
      <c r="Z2" s="4"/>
    </row>
    <row r="3" spans="1:26" ht="25.5" customHeight="1">
      <c r="A3" s="5" t="s">
        <v>15</v>
      </c>
      <c r="B3" s="5"/>
      <c r="C3" s="4"/>
      <c r="D3" s="4"/>
      <c r="E3" s="55" t="s">
        <v>48</v>
      </c>
      <c r="F3" s="55"/>
      <c r="G3" s="55"/>
      <c r="H3" s="55"/>
      <c r="I3" s="55"/>
      <c r="J3" s="55"/>
      <c r="K3" s="55"/>
      <c r="L3" s="55"/>
      <c r="M3" s="4"/>
      <c r="N3" s="4" t="s">
        <v>46</v>
      </c>
      <c r="O3" s="4"/>
      <c r="P3" s="4"/>
      <c r="Q3" s="4"/>
      <c r="R3" s="4"/>
      <c r="Z3" s="4"/>
    </row>
    <row r="4" spans="1:26" ht="30.75" customHeight="1">
      <c r="A4" s="5" t="s">
        <v>14</v>
      </c>
      <c r="B4" s="5"/>
      <c r="C4" s="6"/>
      <c r="D4" s="6"/>
      <c r="E4" s="56"/>
      <c r="F4" s="56"/>
      <c r="G4" s="56"/>
      <c r="H4" s="56"/>
      <c r="I4" s="56"/>
      <c r="J4" s="56"/>
      <c r="K4" s="56"/>
      <c r="L4" s="56"/>
      <c r="M4" s="7"/>
      <c r="N4" s="7"/>
      <c r="O4" s="7"/>
      <c r="P4" s="7"/>
      <c r="Q4" s="7"/>
      <c r="R4" s="7"/>
      <c r="Z4" s="7"/>
    </row>
    <row r="5" spans="1:26" ht="30.75" customHeight="1">
      <c r="A5" s="5" t="s">
        <v>24</v>
      </c>
      <c r="B5" s="5"/>
      <c r="C5" s="6"/>
      <c r="D5" s="6"/>
      <c r="E5" s="56"/>
      <c r="F5" s="56"/>
      <c r="G5" s="56"/>
      <c r="H5" s="56"/>
      <c r="I5" s="56"/>
      <c r="J5" s="56"/>
      <c r="K5" s="56"/>
      <c r="L5" s="56"/>
      <c r="M5" s="7"/>
      <c r="N5" s="7"/>
      <c r="O5" s="7"/>
      <c r="P5" s="7"/>
      <c r="Q5" s="7"/>
      <c r="R5" s="7"/>
      <c r="Z5" s="7"/>
    </row>
    <row r="6" spans="1:26" ht="23.25" customHeight="1" thickBot="1">
      <c r="A6" s="8" t="s">
        <v>9</v>
      </c>
      <c r="B6" s="8"/>
    </row>
    <row r="7" spans="1:26" ht="51" customHeight="1">
      <c r="M7" s="26"/>
      <c r="N7" s="1"/>
      <c r="O7" s="1"/>
      <c r="P7" s="60" t="s">
        <v>10</v>
      </c>
      <c r="Q7" s="61"/>
      <c r="R7" s="61"/>
      <c r="S7" s="61"/>
      <c r="T7" s="61"/>
      <c r="U7" s="61"/>
      <c r="V7" s="61"/>
      <c r="W7" s="61"/>
      <c r="X7" s="61"/>
      <c r="Y7" s="61"/>
      <c r="Z7" s="62"/>
    </row>
    <row r="8" spans="1:26" ht="96.75" customHeight="1">
      <c r="A8" s="2" t="s">
        <v>0</v>
      </c>
      <c r="B8" s="24" t="s">
        <v>39</v>
      </c>
      <c r="C8" s="2" t="s">
        <v>34</v>
      </c>
      <c r="D8" s="2" t="s">
        <v>33</v>
      </c>
      <c r="E8" s="2" t="s">
        <v>11</v>
      </c>
      <c r="F8" s="2" t="s">
        <v>5</v>
      </c>
      <c r="G8" s="2" t="s">
        <v>1</v>
      </c>
      <c r="H8" s="2" t="s">
        <v>12</v>
      </c>
      <c r="I8" s="2" t="s">
        <v>7</v>
      </c>
      <c r="J8" s="2" t="s">
        <v>13</v>
      </c>
      <c r="K8" s="2" t="s">
        <v>8</v>
      </c>
      <c r="L8" s="2" t="s">
        <v>6</v>
      </c>
      <c r="M8" s="25" t="s">
        <v>41</v>
      </c>
      <c r="N8" s="22" t="s">
        <v>29</v>
      </c>
      <c r="O8" s="36" t="s">
        <v>30</v>
      </c>
      <c r="P8" s="38" t="s">
        <v>4</v>
      </c>
      <c r="Q8" s="3" t="s">
        <v>26</v>
      </c>
      <c r="R8" s="3" t="s">
        <v>38</v>
      </c>
      <c r="S8" s="3" t="s">
        <v>2</v>
      </c>
      <c r="T8" s="3" t="s">
        <v>3</v>
      </c>
      <c r="U8" s="3" t="s">
        <v>41</v>
      </c>
      <c r="V8" s="3" t="s">
        <v>22</v>
      </c>
      <c r="W8" s="3" t="s">
        <v>36</v>
      </c>
      <c r="X8" s="3" t="s">
        <v>23</v>
      </c>
      <c r="Y8" s="3" t="s">
        <v>37</v>
      </c>
      <c r="Z8" s="39" t="s">
        <v>16</v>
      </c>
    </row>
    <row r="9" spans="1:26" ht="51.75" customHeight="1">
      <c r="A9" s="34">
        <v>1</v>
      </c>
      <c r="B9" s="33">
        <v>1</v>
      </c>
      <c r="C9" s="49" t="s">
        <v>49</v>
      </c>
      <c r="D9" s="49" t="s">
        <v>50</v>
      </c>
      <c r="E9" s="35" t="s">
        <v>51</v>
      </c>
      <c r="F9" s="35" t="s">
        <v>52</v>
      </c>
      <c r="G9" s="35" t="s">
        <v>53</v>
      </c>
      <c r="H9" s="35" t="s">
        <v>54</v>
      </c>
      <c r="I9" s="50" t="s">
        <v>35</v>
      </c>
      <c r="J9" s="51" t="s">
        <v>35</v>
      </c>
      <c r="K9" s="52" t="s">
        <v>47</v>
      </c>
      <c r="L9" s="48">
        <v>688</v>
      </c>
      <c r="M9" s="53" t="s">
        <v>45</v>
      </c>
      <c r="N9" s="28">
        <v>18.02</v>
      </c>
      <c r="O9" s="37">
        <f t="shared" ref="O9:O11" si="0">L9*N9</f>
        <v>12397.76</v>
      </c>
      <c r="P9" s="40"/>
      <c r="Q9" s="27"/>
      <c r="R9" s="27"/>
      <c r="S9" s="27"/>
      <c r="T9" s="27"/>
      <c r="U9" s="27"/>
      <c r="V9" s="32"/>
      <c r="W9" s="32">
        <f t="shared" ref="W9:W16" si="1">V9*L9</f>
        <v>0</v>
      </c>
      <c r="X9" s="32"/>
      <c r="Y9" s="32">
        <f t="shared" ref="Y9:Y16" si="2">X9*L9</f>
        <v>0</v>
      </c>
      <c r="Z9" s="41"/>
    </row>
    <row r="10" spans="1:26" ht="41.25" customHeight="1">
      <c r="A10" s="34">
        <v>2</v>
      </c>
      <c r="B10" s="33">
        <v>1</v>
      </c>
      <c r="C10" s="49" t="s">
        <v>49</v>
      </c>
      <c r="D10" s="49" t="s">
        <v>50</v>
      </c>
      <c r="E10" s="35" t="s">
        <v>55</v>
      </c>
      <c r="F10" s="35" t="s">
        <v>56</v>
      </c>
      <c r="G10" s="35" t="s">
        <v>57</v>
      </c>
      <c r="H10" s="35" t="s">
        <v>54</v>
      </c>
      <c r="I10" s="50" t="s">
        <v>35</v>
      </c>
      <c r="J10" s="51" t="s">
        <v>35</v>
      </c>
      <c r="K10" s="52" t="s">
        <v>47</v>
      </c>
      <c r="L10" s="48">
        <v>98</v>
      </c>
      <c r="M10" s="53" t="s">
        <v>45</v>
      </c>
      <c r="N10" s="28">
        <v>151.38999999999999</v>
      </c>
      <c r="O10" s="37">
        <f t="shared" si="0"/>
        <v>14836.22</v>
      </c>
      <c r="P10" s="40"/>
      <c r="Q10" s="27"/>
      <c r="R10" s="27"/>
      <c r="S10" s="27"/>
      <c r="T10" s="27"/>
      <c r="U10" s="27"/>
      <c r="V10" s="32"/>
      <c r="W10" s="32">
        <f t="shared" si="1"/>
        <v>0</v>
      </c>
      <c r="X10" s="32"/>
      <c r="Y10" s="32">
        <f t="shared" si="2"/>
        <v>0</v>
      </c>
      <c r="Z10" s="41"/>
    </row>
    <row r="11" spans="1:26" ht="43.5" customHeight="1">
      <c r="A11" s="34">
        <v>3</v>
      </c>
      <c r="B11" s="33">
        <v>1</v>
      </c>
      <c r="C11" s="49" t="s">
        <v>49</v>
      </c>
      <c r="D11" s="49" t="s">
        <v>50</v>
      </c>
      <c r="E11" s="35" t="s">
        <v>58</v>
      </c>
      <c r="F11" s="35" t="s">
        <v>59</v>
      </c>
      <c r="G11" s="35" t="s">
        <v>60</v>
      </c>
      <c r="H11" s="35" t="s">
        <v>54</v>
      </c>
      <c r="I11" s="50" t="s">
        <v>35</v>
      </c>
      <c r="J11" s="51" t="s">
        <v>35</v>
      </c>
      <c r="K11" s="52" t="s">
        <v>47</v>
      </c>
      <c r="L11" s="48">
        <v>650</v>
      </c>
      <c r="M11" s="53" t="s">
        <v>45</v>
      </c>
      <c r="N11" s="28">
        <v>47.28</v>
      </c>
      <c r="O11" s="37">
        <f t="shared" si="0"/>
        <v>30732</v>
      </c>
      <c r="P11" s="40"/>
      <c r="Q11" s="27"/>
      <c r="R11" s="27"/>
      <c r="S11" s="27"/>
      <c r="T11" s="27"/>
      <c r="U11" s="27"/>
      <c r="V11" s="32"/>
      <c r="W11" s="32">
        <f t="shared" si="1"/>
        <v>0</v>
      </c>
      <c r="X11" s="32"/>
      <c r="Y11" s="32">
        <f t="shared" si="2"/>
        <v>0</v>
      </c>
      <c r="Z11" s="41"/>
    </row>
    <row r="12" spans="1:26" ht="46.5" customHeight="1">
      <c r="A12" s="34">
        <v>4</v>
      </c>
      <c r="B12" s="33">
        <v>1</v>
      </c>
      <c r="C12" s="49" t="s">
        <v>49</v>
      </c>
      <c r="D12" s="49" t="s">
        <v>50</v>
      </c>
      <c r="E12" s="35" t="s">
        <v>61</v>
      </c>
      <c r="F12" s="35" t="s">
        <v>62</v>
      </c>
      <c r="G12" s="35" t="s">
        <v>63</v>
      </c>
      <c r="H12" s="35" t="s">
        <v>54</v>
      </c>
      <c r="I12" s="50" t="s">
        <v>35</v>
      </c>
      <c r="J12" s="51" t="s">
        <v>35</v>
      </c>
      <c r="K12" s="52" t="s">
        <v>47</v>
      </c>
      <c r="L12" s="48">
        <v>66845</v>
      </c>
      <c r="M12" s="53" t="s">
        <v>45</v>
      </c>
      <c r="N12" s="28">
        <v>12.27</v>
      </c>
      <c r="O12" s="37">
        <f t="shared" ref="O12:O15" si="3">L12*N12</f>
        <v>820188.15</v>
      </c>
      <c r="P12" s="40"/>
      <c r="Q12" s="27"/>
      <c r="R12" s="27"/>
      <c r="S12" s="27"/>
      <c r="T12" s="27"/>
      <c r="U12" s="27"/>
      <c r="V12" s="32"/>
      <c r="W12" s="32">
        <f t="shared" si="1"/>
        <v>0</v>
      </c>
      <c r="X12" s="32"/>
      <c r="Y12" s="32">
        <f t="shared" si="2"/>
        <v>0</v>
      </c>
      <c r="Z12" s="41"/>
    </row>
    <row r="13" spans="1:26" ht="38.25">
      <c r="A13" s="34">
        <v>5</v>
      </c>
      <c r="B13" s="33">
        <v>1</v>
      </c>
      <c r="C13" s="49" t="s">
        <v>49</v>
      </c>
      <c r="D13" s="49" t="s">
        <v>50</v>
      </c>
      <c r="E13" s="35" t="s">
        <v>64</v>
      </c>
      <c r="F13" s="35" t="s">
        <v>65</v>
      </c>
      <c r="G13" s="35" t="s">
        <v>66</v>
      </c>
      <c r="H13" s="35" t="s">
        <v>54</v>
      </c>
      <c r="I13" s="50" t="s">
        <v>35</v>
      </c>
      <c r="J13" s="51" t="s">
        <v>35</v>
      </c>
      <c r="K13" s="52" t="s">
        <v>47</v>
      </c>
      <c r="L13" s="48">
        <v>15</v>
      </c>
      <c r="M13" s="53" t="s">
        <v>45</v>
      </c>
      <c r="N13" s="28">
        <v>262.14</v>
      </c>
      <c r="O13" s="37">
        <f t="shared" si="3"/>
        <v>3932.1</v>
      </c>
      <c r="P13" s="40"/>
      <c r="Q13" s="27"/>
      <c r="R13" s="27"/>
      <c r="S13" s="27"/>
      <c r="T13" s="27"/>
      <c r="U13" s="27"/>
      <c r="V13" s="32"/>
      <c r="W13" s="32">
        <f t="shared" si="1"/>
        <v>0</v>
      </c>
      <c r="X13" s="32"/>
      <c r="Y13" s="32">
        <f t="shared" si="2"/>
        <v>0</v>
      </c>
      <c r="Z13" s="41"/>
    </row>
    <row r="14" spans="1:26" ht="38.25">
      <c r="A14" s="34">
        <v>6</v>
      </c>
      <c r="B14" s="33">
        <v>1</v>
      </c>
      <c r="C14" s="49" t="s">
        <v>49</v>
      </c>
      <c r="D14" s="49" t="s">
        <v>50</v>
      </c>
      <c r="E14" s="35" t="s">
        <v>67</v>
      </c>
      <c r="F14" s="35" t="s">
        <v>68</v>
      </c>
      <c r="G14" s="35" t="s">
        <v>60</v>
      </c>
      <c r="H14" s="35" t="s">
        <v>54</v>
      </c>
      <c r="I14" s="50" t="s">
        <v>35</v>
      </c>
      <c r="J14" s="51" t="s">
        <v>35</v>
      </c>
      <c r="K14" s="52" t="s">
        <v>47</v>
      </c>
      <c r="L14" s="48">
        <v>960</v>
      </c>
      <c r="M14" s="53" t="s">
        <v>45</v>
      </c>
      <c r="N14" s="28">
        <v>22.84</v>
      </c>
      <c r="O14" s="37">
        <f t="shared" si="3"/>
        <v>21926.400000000001</v>
      </c>
      <c r="P14" s="40"/>
      <c r="Q14" s="27"/>
      <c r="R14" s="27"/>
      <c r="S14" s="27"/>
      <c r="T14" s="27"/>
      <c r="U14" s="27"/>
      <c r="V14" s="32"/>
      <c r="W14" s="32">
        <f t="shared" si="1"/>
        <v>0</v>
      </c>
      <c r="X14" s="32"/>
      <c r="Y14" s="32">
        <f t="shared" si="2"/>
        <v>0</v>
      </c>
      <c r="Z14" s="41"/>
    </row>
    <row r="15" spans="1:26" ht="38.25">
      <c r="A15" s="34">
        <v>7</v>
      </c>
      <c r="B15" s="33">
        <v>1</v>
      </c>
      <c r="C15" s="49" t="s">
        <v>49</v>
      </c>
      <c r="D15" s="49" t="s">
        <v>50</v>
      </c>
      <c r="E15" s="35" t="s">
        <v>69</v>
      </c>
      <c r="F15" s="35" t="s">
        <v>70</v>
      </c>
      <c r="G15" s="35" t="s">
        <v>71</v>
      </c>
      <c r="H15" s="35" t="s">
        <v>54</v>
      </c>
      <c r="I15" s="50" t="s">
        <v>35</v>
      </c>
      <c r="J15" s="51" t="s">
        <v>35</v>
      </c>
      <c r="K15" s="52" t="s">
        <v>47</v>
      </c>
      <c r="L15" s="48">
        <v>1200</v>
      </c>
      <c r="M15" s="53" t="s">
        <v>45</v>
      </c>
      <c r="N15" s="28">
        <v>21.69</v>
      </c>
      <c r="O15" s="37">
        <f t="shared" si="3"/>
        <v>26028</v>
      </c>
      <c r="P15" s="40"/>
      <c r="Q15" s="27"/>
      <c r="R15" s="27"/>
      <c r="S15" s="27"/>
      <c r="T15" s="27"/>
      <c r="U15" s="27"/>
      <c r="V15" s="32"/>
      <c r="W15" s="32">
        <f t="shared" si="1"/>
        <v>0</v>
      </c>
      <c r="X15" s="32"/>
      <c r="Y15" s="32">
        <f t="shared" si="2"/>
        <v>0</v>
      </c>
      <c r="Z15" s="41"/>
    </row>
    <row r="16" spans="1:26" ht="38.25">
      <c r="A16" s="34">
        <v>8</v>
      </c>
      <c r="B16" s="33">
        <v>1</v>
      </c>
      <c r="C16" s="49" t="s">
        <v>49</v>
      </c>
      <c r="D16" s="49" t="s">
        <v>50</v>
      </c>
      <c r="E16" s="35" t="s">
        <v>72</v>
      </c>
      <c r="F16" s="35" t="s">
        <v>73</v>
      </c>
      <c r="G16" s="35" t="s">
        <v>71</v>
      </c>
      <c r="H16" s="35" t="s">
        <v>54</v>
      </c>
      <c r="I16" s="50" t="s">
        <v>35</v>
      </c>
      <c r="J16" s="51" t="s">
        <v>35</v>
      </c>
      <c r="K16" s="52" t="s">
        <v>47</v>
      </c>
      <c r="L16" s="48">
        <v>1810</v>
      </c>
      <c r="M16" s="53" t="s">
        <v>45</v>
      </c>
      <c r="N16" s="28">
        <v>24.15</v>
      </c>
      <c r="O16" s="37">
        <f t="shared" ref="O16" si="4">L16*N16</f>
        <v>43711.5</v>
      </c>
      <c r="P16" s="40"/>
      <c r="Q16" s="27"/>
      <c r="R16" s="27"/>
      <c r="S16" s="27"/>
      <c r="T16" s="27"/>
      <c r="U16" s="27"/>
      <c r="V16" s="32"/>
      <c r="W16" s="32">
        <f t="shared" si="1"/>
        <v>0</v>
      </c>
      <c r="X16" s="32"/>
      <c r="Y16" s="32">
        <f t="shared" si="2"/>
        <v>0</v>
      </c>
      <c r="Z16" s="41"/>
    </row>
    <row r="17" spans="1:26" ht="38.25">
      <c r="A17" s="34">
        <v>9</v>
      </c>
      <c r="B17" s="33">
        <v>1</v>
      </c>
      <c r="C17" s="49" t="s">
        <v>49</v>
      </c>
      <c r="D17" s="49" t="s">
        <v>50</v>
      </c>
      <c r="E17" s="35" t="s">
        <v>74</v>
      </c>
      <c r="F17" s="35" t="s">
        <v>75</v>
      </c>
      <c r="G17" s="35" t="s">
        <v>71</v>
      </c>
      <c r="H17" s="35" t="s">
        <v>54</v>
      </c>
      <c r="I17" s="50" t="s">
        <v>35</v>
      </c>
      <c r="J17" s="51" t="s">
        <v>35</v>
      </c>
      <c r="K17" s="52" t="s">
        <v>47</v>
      </c>
      <c r="L17" s="48">
        <v>475</v>
      </c>
      <c r="M17" s="53" t="s">
        <v>45</v>
      </c>
      <c r="N17" s="28">
        <v>64.290000000000006</v>
      </c>
      <c r="O17" s="37">
        <f t="shared" ref="O17:O18" si="5">L17*N17</f>
        <v>30537.750000000004</v>
      </c>
      <c r="P17" s="40"/>
      <c r="Q17" s="27"/>
      <c r="R17" s="27"/>
      <c r="S17" s="27"/>
      <c r="T17" s="27"/>
      <c r="U17" s="27"/>
      <c r="V17" s="32"/>
      <c r="W17" s="32">
        <f t="shared" ref="W17:W18" si="6">V17*L17</f>
        <v>0</v>
      </c>
      <c r="X17" s="32"/>
      <c r="Y17" s="32">
        <f t="shared" ref="Y17:Y18" si="7">X17*L17</f>
        <v>0</v>
      </c>
      <c r="Z17" s="41"/>
    </row>
    <row r="18" spans="1:26" ht="67.5" customHeight="1" thickBot="1">
      <c r="A18" s="34">
        <v>10</v>
      </c>
      <c r="B18" s="33">
        <v>1</v>
      </c>
      <c r="C18" s="49" t="s">
        <v>49</v>
      </c>
      <c r="D18" s="49" t="s">
        <v>50</v>
      </c>
      <c r="E18" s="35" t="s">
        <v>76</v>
      </c>
      <c r="F18" s="35" t="s">
        <v>77</v>
      </c>
      <c r="G18" s="35" t="s">
        <v>78</v>
      </c>
      <c r="H18" s="35" t="s">
        <v>54</v>
      </c>
      <c r="I18" s="50" t="s">
        <v>35</v>
      </c>
      <c r="J18" s="51" t="s">
        <v>35</v>
      </c>
      <c r="K18" s="52" t="s">
        <v>47</v>
      </c>
      <c r="L18" s="48">
        <v>4480</v>
      </c>
      <c r="M18" s="53" t="s">
        <v>45</v>
      </c>
      <c r="N18" s="28">
        <v>23.21</v>
      </c>
      <c r="O18" s="37">
        <f t="shared" si="5"/>
        <v>103980.8</v>
      </c>
      <c r="P18" s="40"/>
      <c r="Q18" s="27"/>
      <c r="R18" s="27"/>
      <c r="S18" s="27"/>
      <c r="T18" s="27"/>
      <c r="U18" s="27"/>
      <c r="V18" s="32"/>
      <c r="W18" s="32">
        <f t="shared" si="6"/>
        <v>0</v>
      </c>
      <c r="X18" s="32"/>
      <c r="Y18" s="32">
        <f t="shared" si="7"/>
        <v>0</v>
      </c>
      <c r="Z18" s="41"/>
    </row>
    <row r="19" spans="1:26" ht="32.25" customHeight="1" thickBot="1">
      <c r="A19" s="63" t="s">
        <v>40</v>
      </c>
      <c r="B19" s="63"/>
      <c r="C19" s="63"/>
      <c r="D19" s="63"/>
      <c r="E19" s="63"/>
      <c r="F19" s="63"/>
      <c r="G19" s="63"/>
      <c r="H19" s="63"/>
      <c r="I19" s="63"/>
      <c r="J19" s="63"/>
      <c r="K19" s="63"/>
      <c r="L19" s="29">
        <f>SUM(L9:L18)</f>
        <v>77221</v>
      </c>
      <c r="M19" s="30"/>
      <c r="N19" s="31"/>
      <c r="O19" s="42">
        <f>SUM(O9:O18)</f>
        <v>1108270.68</v>
      </c>
      <c r="P19" s="43"/>
      <c r="Q19" s="44"/>
      <c r="R19" s="44"/>
      <c r="S19" s="44"/>
      <c r="T19" s="44"/>
      <c r="U19" s="45"/>
      <c r="V19" s="46"/>
      <c r="W19" s="46">
        <f>SUM(W9:W18)</f>
        <v>0</v>
      </c>
      <c r="X19" s="46"/>
      <c r="Y19" s="46">
        <f>SUM(Y9:Y18)</f>
        <v>0</v>
      </c>
      <c r="Z19" s="47"/>
    </row>
    <row r="20" spans="1:26" ht="36.75" customHeight="1">
      <c r="A20" s="57" t="s">
        <v>25</v>
      </c>
      <c r="B20" s="57"/>
      <c r="C20" s="57"/>
      <c r="D20" s="57"/>
      <c r="E20" s="59" t="s">
        <v>27</v>
      </c>
      <c r="F20" s="59"/>
      <c r="G20" s="59"/>
      <c r="H20" s="59"/>
      <c r="I20" s="59"/>
      <c r="J20" s="59"/>
      <c r="K20" s="59"/>
      <c r="L20" s="59"/>
      <c r="M20" s="59"/>
      <c r="N20" s="59"/>
      <c r="O20" s="59"/>
      <c r="P20" s="59"/>
      <c r="Q20" s="59"/>
      <c r="R20" s="59"/>
      <c r="S20" s="59"/>
      <c r="T20" s="59"/>
      <c r="U20" s="59"/>
      <c r="V20" s="59"/>
      <c r="W20" s="59"/>
      <c r="X20" s="59"/>
      <c r="Y20" s="59"/>
      <c r="Z20" s="20"/>
    </row>
    <row r="21" spans="1:26" ht="156" customHeight="1">
      <c r="A21" s="57" t="s">
        <v>28</v>
      </c>
      <c r="B21" s="57"/>
      <c r="C21" s="57"/>
      <c r="D21" s="57"/>
      <c r="E21" s="58" t="s">
        <v>44</v>
      </c>
      <c r="F21" s="58"/>
      <c r="G21" s="58"/>
      <c r="H21" s="58"/>
      <c r="I21" s="58"/>
      <c r="J21" s="58"/>
      <c r="K21" s="58"/>
      <c r="L21" s="58"/>
      <c r="M21" s="58"/>
      <c r="N21" s="58"/>
      <c r="O21" s="58"/>
      <c r="P21" s="58"/>
      <c r="Q21" s="58"/>
      <c r="R21" s="58"/>
      <c r="S21" s="58"/>
      <c r="T21" s="58"/>
      <c r="U21" s="58"/>
      <c r="V21" s="58"/>
      <c r="W21" s="58"/>
      <c r="X21" s="58"/>
      <c r="Y21" s="58"/>
      <c r="Z21" s="21"/>
    </row>
    <row r="22" spans="1:26" ht="36" customHeight="1">
      <c r="A22" s="57" t="s">
        <v>42</v>
      </c>
      <c r="B22" s="57"/>
      <c r="C22" s="57"/>
      <c r="D22" s="57"/>
      <c r="E22" s="58" t="s">
        <v>43</v>
      </c>
      <c r="F22" s="58"/>
      <c r="G22" s="58"/>
      <c r="H22" s="58"/>
      <c r="I22" s="58"/>
      <c r="J22" s="58"/>
      <c r="K22" s="58"/>
      <c r="L22" s="58"/>
      <c r="M22" s="58"/>
      <c r="N22" s="58"/>
      <c r="O22" s="58"/>
      <c r="P22" s="58"/>
      <c r="Q22" s="58"/>
      <c r="R22" s="58"/>
      <c r="S22" s="58"/>
      <c r="T22" s="58"/>
      <c r="U22" s="58"/>
      <c r="V22" s="58"/>
      <c r="W22" s="58"/>
      <c r="X22" s="58"/>
      <c r="Y22" s="58"/>
    </row>
    <row r="23" spans="1:26" ht="12.75" customHeight="1">
      <c r="C23" s="10"/>
      <c r="D23" s="54"/>
      <c r="E23" s="54"/>
      <c r="F23" s="54"/>
      <c r="G23" s="14" t="s">
        <v>18</v>
      </c>
      <c r="H23" s="15"/>
      <c r="I23" s="11"/>
      <c r="J23"/>
      <c r="K23"/>
    </row>
    <row r="24" spans="1:26" ht="7.5" customHeight="1">
      <c r="C24" s="10"/>
      <c r="D24" s="16"/>
      <c r="E24" s="10"/>
      <c r="F24" s="11"/>
      <c r="G24" s="11"/>
      <c r="H24" s="14"/>
      <c r="I24" s="17"/>
      <c r="J24"/>
      <c r="K24"/>
    </row>
    <row r="25" spans="1:26" ht="13.5" customHeight="1">
      <c r="C25" s="10"/>
      <c r="D25" s="54"/>
      <c r="E25" s="54"/>
      <c r="F25" s="54"/>
      <c r="G25" s="14" t="s">
        <v>19</v>
      </c>
      <c r="H25" s="14"/>
      <c r="I25" s="17"/>
      <c r="J25"/>
      <c r="K25"/>
    </row>
    <row r="26" spans="1:26" ht="13.5" customHeight="1">
      <c r="C26" s="10"/>
      <c r="D26" s="54"/>
      <c r="E26" s="54"/>
      <c r="F26" s="54"/>
      <c r="G26" s="18" t="s">
        <v>20</v>
      </c>
      <c r="H26" s="13"/>
      <c r="I26" s="13"/>
      <c r="J26"/>
      <c r="K26"/>
    </row>
    <row r="27" spans="1:26" ht="15">
      <c r="C27" s="10" t="s">
        <v>21</v>
      </c>
      <c r="D27" s="12"/>
      <c r="E27" s="19"/>
      <c r="F27" s="13"/>
      <c r="G27" s="13"/>
      <c r="H27" s="13"/>
      <c r="I27" s="13"/>
      <c r="J27"/>
      <c r="K27"/>
    </row>
    <row r="28" spans="1:26" ht="15">
      <c r="C28" s="10"/>
      <c r="D28" s="10"/>
      <c r="E28" s="10"/>
      <c r="F28" s="13" t="s">
        <v>32</v>
      </c>
      <c r="G28" s="11"/>
      <c r="H28" s="11"/>
      <c r="I28" s="11"/>
    </row>
    <row r="29" spans="1:26" ht="15">
      <c r="C29" s="10"/>
      <c r="D29" s="10"/>
      <c r="E29" s="10"/>
      <c r="F29" s="11"/>
      <c r="G29" s="11"/>
      <c r="H29" s="11"/>
      <c r="I29" s="11"/>
    </row>
    <row r="30" spans="1:26" ht="15">
      <c r="C30" s="10"/>
      <c r="D30" s="10"/>
      <c r="E30" s="10"/>
      <c r="F30" s="11"/>
      <c r="G30" s="11"/>
      <c r="H30" s="11"/>
      <c r="I30" s="11"/>
    </row>
    <row r="31" spans="1:26" ht="15">
      <c r="C31" s="10"/>
      <c r="D31" s="10"/>
      <c r="E31" s="10"/>
      <c r="F31" s="11"/>
      <c r="G31" s="11"/>
      <c r="H31" s="11"/>
      <c r="I31" s="11"/>
    </row>
    <row r="32" spans="1:26" ht="15">
      <c r="C32" s="10"/>
      <c r="D32" s="10"/>
      <c r="E32" s="10"/>
      <c r="F32" s="11"/>
      <c r="G32" s="11"/>
      <c r="H32" s="11"/>
      <c r="I32" s="11"/>
    </row>
    <row r="33" spans="3:9" ht="15">
      <c r="C33" s="10"/>
      <c r="D33" s="10"/>
      <c r="E33" s="10"/>
      <c r="F33" s="11"/>
      <c r="G33" s="11"/>
      <c r="H33" s="11"/>
      <c r="I33" s="11"/>
    </row>
    <row r="34" spans="3:9" ht="15">
      <c r="C34" s="10"/>
      <c r="D34" s="10"/>
      <c r="E34" s="10"/>
      <c r="F34" s="11"/>
      <c r="G34" s="11"/>
      <c r="H34" s="11"/>
      <c r="I34" s="11"/>
    </row>
  </sheetData>
  <autoFilter ref="A8:Z8"/>
  <mergeCells count="14">
    <mergeCell ref="D26:F26"/>
    <mergeCell ref="E3:L3"/>
    <mergeCell ref="E4:L4"/>
    <mergeCell ref="E5:L5"/>
    <mergeCell ref="A21:D21"/>
    <mergeCell ref="E21:Y21"/>
    <mergeCell ref="A20:D20"/>
    <mergeCell ref="E20:Y20"/>
    <mergeCell ref="P7:Z7"/>
    <mergeCell ref="A19:K19"/>
    <mergeCell ref="D23:F23"/>
    <mergeCell ref="D25:F25"/>
    <mergeCell ref="A22:D22"/>
    <mergeCell ref="E22:Y22"/>
  </mergeCells>
  <pageMargins left="0.39370078740157483" right="0.19685039370078741" top="0.39370078740157483" bottom="0.39370078740157483" header="0.31496062992125984" footer="0.31496062992125984"/>
  <pageSetup paperSize="8"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mPenkova</cp:lastModifiedBy>
  <cp:lastPrinted>2023-01-16T06:23:06Z</cp:lastPrinted>
  <dcterms:created xsi:type="dcterms:W3CDTF">2013-09-25T03:40:45Z</dcterms:created>
  <dcterms:modified xsi:type="dcterms:W3CDTF">2023-02-01T10:31:12Z</dcterms:modified>
</cp:coreProperties>
</file>